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56E47F84-A6B4-4D58-991B-97C1A389CCB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1" l="1"/>
  <c r="K66" i="1"/>
  <c r="K65" i="1"/>
  <c r="K53" i="1"/>
  <c r="K28" i="1"/>
  <c r="K19" i="1"/>
  <c r="K10" i="1"/>
  <c r="K12" i="1"/>
  <c r="K13" i="1"/>
  <c r="K14" i="1"/>
  <c r="K15" i="1"/>
  <c r="K16" i="1"/>
  <c r="K17" i="1"/>
  <c r="K18" i="1"/>
  <c r="K20" i="1"/>
  <c r="K22" i="1"/>
  <c r="K23" i="1"/>
  <c r="K24" i="1"/>
  <c r="K25" i="1"/>
  <c r="K26" i="1"/>
  <c r="K27" i="1"/>
  <c r="K30" i="1"/>
  <c r="K31" i="1"/>
  <c r="K32" i="1"/>
  <c r="K33" i="1"/>
  <c r="K34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50" i="1"/>
  <c r="K51" i="1"/>
  <c r="K52" i="1"/>
  <c r="K55" i="1"/>
  <c r="K56" i="1"/>
  <c r="K57" i="1"/>
  <c r="K58" i="1"/>
  <c r="K59" i="1"/>
  <c r="K60" i="1"/>
  <c r="K61" i="1"/>
  <c r="K62" i="1"/>
  <c r="K63" i="1"/>
  <c r="K64" i="1"/>
  <c r="K4" i="1"/>
  <c r="K5" i="1"/>
  <c r="K6" i="1"/>
  <c r="K7" i="1"/>
  <c r="K8" i="1"/>
  <c r="K9" i="1"/>
</calcChain>
</file>

<file path=xl/sharedStrings.xml><?xml version="1.0" encoding="utf-8"?>
<sst xmlns="http://schemas.openxmlformats.org/spreadsheetml/2006/main" count="327" uniqueCount="173">
  <si>
    <t>ODABIR UDŽBENIKA ZA 2021./2022.</t>
  </si>
  <si>
    <t>R.</t>
  </si>
  <si>
    <t>Cijena</t>
  </si>
  <si>
    <t>Broj učenika</t>
  </si>
  <si>
    <t>Ukupna cijena</t>
  </si>
  <si>
    <t>2. RAZRED</t>
  </si>
  <si>
    <t>2.</t>
  </si>
  <si>
    <t>HJ</t>
  </si>
  <si>
    <t>Profil Klett d.o.o.</t>
  </si>
  <si>
    <t>TRAG U PRIČI 2</t>
  </si>
  <si>
    <t>radni udžbenik hrvatskoga jezika za 2. razred osnovne škole, 1. dio</t>
  </si>
  <si>
    <t>Vesna Budinski, Martina Kolar Billege, Gordana Ivančić</t>
  </si>
  <si>
    <t>radni udžbenik hrvatskoga jezika za 2. r, 2. dio</t>
  </si>
  <si>
    <t>Vesna Budinski et al.</t>
  </si>
  <si>
    <t>MAT</t>
  </si>
  <si>
    <t>NINA I TINO 2</t>
  </si>
  <si>
    <t>udžbenik matematike za drugi razred osnovne škole, 1. dio</t>
  </si>
  <si>
    <t>Lana Lončar i dr.</t>
  </si>
  <si>
    <t>udžbenik matematike za drugi r. 2. dio</t>
  </si>
  <si>
    <t>Lana Lončar, Radmila Pešut, Alenka Boras Mandić</t>
  </si>
  <si>
    <t>PID</t>
  </si>
  <si>
    <t>udžbenik prirode i društva za drugi razred osnovne škole, 1. dio</t>
  </si>
  <si>
    <t>Arijana Piškulić Marjanović i dr.</t>
  </si>
  <si>
    <t>udžbenik prirode i društva  2. dio</t>
  </si>
  <si>
    <t>ŠK</t>
  </si>
  <si>
    <t>CIAO BIMBI! 2 : udžbenik talijanskog jezika s CD-om za 2. razred osnovne škole</t>
  </si>
  <si>
    <t>Nina Karković</t>
  </si>
  <si>
    <t>3. RAZRED</t>
  </si>
  <si>
    <t>3.</t>
  </si>
  <si>
    <t>Hrvatski jezik</t>
  </si>
  <si>
    <t>TRAG U PRIČI 3</t>
  </si>
  <si>
    <t>radni udžbenik hrvatskoga jezika za 3. razred osnovne škole, 1. dio</t>
  </si>
  <si>
    <t>Vesna Budinski i dr.</t>
  </si>
  <si>
    <t>radni udžbenik hrvatskoga jezika za 3. razred osnovne škole, 2. dio</t>
  </si>
  <si>
    <t>Matematika</t>
  </si>
  <si>
    <t>SUPER MATEMATIKA ZA PRAVE TRAGAČE 3</t>
  </si>
  <si>
    <t>radni udžbenik za 3. razred osnovne škole, 1. dio</t>
  </si>
  <si>
    <t>Marijana Martić i dr.</t>
  </si>
  <si>
    <t>radni udžbenik za 3. razred osnovne škole, 2. dio</t>
  </si>
  <si>
    <t>Priroda i društvo</t>
  </si>
  <si>
    <t>POGLED U SVIJET 3, TRAGOM PRIRODE I DRUŠTVA</t>
  </si>
  <si>
    <t>Nataša Svoboda Arnautov i dr.</t>
  </si>
  <si>
    <t>Informatika</t>
  </si>
  <si>
    <t>Alfa</t>
  </si>
  <si>
    <t xml:space="preserve">MOJA DOMENA 3 : udžbenik iz informatike </t>
  </si>
  <si>
    <t>udžbenik</t>
  </si>
  <si>
    <t>Blaženka Rihter, Karmen Toić Dlačić</t>
  </si>
  <si>
    <t>Talijanski jezik</t>
  </si>
  <si>
    <t>ŠKolska knjiga d.d.</t>
  </si>
  <si>
    <t xml:space="preserve">CIAO BIMBI! 3 : udžbenik s CD-om </t>
  </si>
  <si>
    <t>udžbenik s CD-om</t>
  </si>
  <si>
    <t>Engleski jezik</t>
  </si>
  <si>
    <t>PROFIL</t>
  </si>
  <si>
    <t xml:space="preserve">NEW BUILDING BLOCKS 3 : udžbenik engleskoga jezika sa zvučnim cd-om </t>
  </si>
  <si>
    <t>Kristina Čajo Anđel, Ankica Knezović</t>
  </si>
  <si>
    <t>4. RAZRED</t>
  </si>
  <si>
    <t>4.</t>
  </si>
  <si>
    <t>Školska knjiga d.d.</t>
  </si>
  <si>
    <t>ZLATNA VRATA 4</t>
  </si>
  <si>
    <t>Sonja Ivić, Marija Krmpotić</t>
  </si>
  <si>
    <t>MOJ SRETNI BROJ 4</t>
  </si>
  <si>
    <t xml:space="preserve">Sanja Jakovljević Rogić i dr. </t>
  </si>
  <si>
    <t>EUREKA 4</t>
  </si>
  <si>
    <t>Sanja Ćorić i dr.</t>
  </si>
  <si>
    <t>NEW BUILDING BLOCKS 4</t>
  </si>
  <si>
    <t>Kristina Čajo Anđel i dr.</t>
  </si>
  <si>
    <t>Glazbena kultura</t>
  </si>
  <si>
    <t>Alfa d.d.</t>
  </si>
  <si>
    <t>SVIJET GLAZBE 4</t>
  </si>
  <si>
    <t>Nera Đonlić, Ana Ostojić, Domagoj Brlečić</t>
  </si>
  <si>
    <t>CIAO BIMBI! 4</t>
  </si>
  <si>
    <t>KV</t>
  </si>
  <si>
    <t>KS</t>
  </si>
  <si>
    <t>DAROVI VJERE I ZAJEDNIŠTVA</t>
  </si>
  <si>
    <t>Ivica Pažin</t>
  </si>
  <si>
    <t>5. RAZRED</t>
  </si>
  <si>
    <t>5.</t>
  </si>
  <si>
    <t>Oxford</t>
  </si>
  <si>
    <t>PROJECT EXPLORE 1 Class book with eBook</t>
  </si>
  <si>
    <t>Sarah Philips i dr.</t>
  </si>
  <si>
    <t>GEO</t>
  </si>
  <si>
    <t>MOJA ZEMLJA 1</t>
  </si>
  <si>
    <t>Ivan Gambiroža, Josip Jukić, Dinko Marin, Ana Mesić</t>
  </si>
  <si>
    <t>Element d.o.o. za nakladništvo</t>
  </si>
  <si>
    <t>MATEMATIKA 5, 1. DIO</t>
  </si>
  <si>
    <t>Gordana Gojmerac Dekanić, Petar Radanović, Sanja Varošanec</t>
  </si>
  <si>
    <t>MATEMATIKA 5, 2. DIO</t>
  </si>
  <si>
    <t>RAGAZZI.IT 1</t>
  </si>
  <si>
    <t>Nina Karković, Andreja Mrkonjić</t>
  </si>
  <si>
    <t>6. RAZRED</t>
  </si>
  <si>
    <t>6.</t>
  </si>
  <si>
    <t>TJ</t>
  </si>
  <si>
    <t>RAGAZZI.IT 2 : udžbenik talijanskog jezika</t>
  </si>
  <si>
    <t>Školska knjiga</t>
  </si>
  <si>
    <t xml:space="preserve">NAŠ HRVATSKI 6 : udžbenik </t>
  </si>
  <si>
    <t>Anita Šojat</t>
  </si>
  <si>
    <t xml:space="preserve">SNAGA RIJEČI 6 : čitanka </t>
  </si>
  <si>
    <t>Element</t>
  </si>
  <si>
    <t>MATEMATIKA 6, 1. DIO : udžbenik za 6. razred osnovne škole</t>
  </si>
  <si>
    <t>MATEMATIKA 6, 2. DIO : udžbenik za 6. razred osnovne škole</t>
  </si>
  <si>
    <t>PRI</t>
  </si>
  <si>
    <t>PRIRODA 6 : udžbenik iz prirode za šesti razred osnovne škole</t>
  </si>
  <si>
    <t>Marijana Bastić, Valerija Begić, Ana Bakarić, Bernarda Kralj Golub</t>
  </si>
  <si>
    <t>MOJA ZEMLJA 2 : udžbenik iz geografije za šesti razred osnovne škole</t>
  </si>
  <si>
    <t>POV</t>
  </si>
  <si>
    <t>KLIO 6 : udžbenik povijesti s dodatnim digitalnim sadržajem u šestom razredu osnovne škole</t>
  </si>
  <si>
    <t>Željko Brdal, Margita Madunić Kaniški, Toni Rajković</t>
  </si>
  <si>
    <t>GK</t>
  </si>
  <si>
    <t>SVIJET GLAZBE 6 : udžbenik iz glazbene kulture za šesti razred osnovne škole</t>
  </si>
  <si>
    <t>Nikola Sebastian Jambrošić, Ana Ostojić, Nevenka Raguž</t>
  </si>
  <si>
    <t>LK</t>
  </si>
  <si>
    <t>LIKOVNA AVANTURA 6 : udžbenik iz likovne kulture za šesti razred osnovne škole</t>
  </si>
  <si>
    <t>Natalija Stipetić Čus, Blanka Petrinec Fulir, Dražen Jerabek, Stanka Pinjuh, Dalia Finek Brezarić, Goran Jeličić</t>
  </si>
  <si>
    <t>TK</t>
  </si>
  <si>
    <t>Profil Klett</t>
  </si>
  <si>
    <t>TK 6 : udžbenik tehničke kulture za 6. razred osnovne škole</t>
  </si>
  <si>
    <t>Leon Zakanji et al.</t>
  </si>
  <si>
    <t>INF</t>
  </si>
  <si>
    <t>#MOJPORTAL6 : udžbenik informatike</t>
  </si>
  <si>
    <t>Magdalena Babić et al.</t>
  </si>
  <si>
    <t>EJ</t>
  </si>
  <si>
    <t>DIP IN 6 : udžbenik engleskog jezika</t>
  </si>
  <si>
    <t>Maja Mardešić</t>
  </si>
  <si>
    <t>7. RAZRED</t>
  </si>
  <si>
    <t>7.</t>
  </si>
  <si>
    <t xml:space="preserve">DIP IN 7 : udžbenik engleskog jezika </t>
  </si>
  <si>
    <t>udžbenik s višemedijskim nastavnim materijalima</t>
  </si>
  <si>
    <t>Višnja Anić, Božica Pavlinek</t>
  </si>
  <si>
    <t xml:space="preserve">RAGAZZI.IT3; udžbenik talijanskog jezika </t>
  </si>
  <si>
    <t>Nina Karković, Andreja Mrkonjić, Margareta Đordić</t>
  </si>
  <si>
    <t>IV</t>
  </si>
  <si>
    <t>Mešihat I.Z.U.HR</t>
  </si>
  <si>
    <t>UDŽBENIK ISLAMSKOG VJERONAUKA ZA 7. RAZRED OSNOVNE ŠKOLE</t>
  </si>
  <si>
    <t/>
  </si>
  <si>
    <t>Husret Hasanović</t>
  </si>
  <si>
    <t>MOJA ZEMLJA 3</t>
  </si>
  <si>
    <t>Ante Kožul</t>
  </si>
  <si>
    <t>8. RAZRED</t>
  </si>
  <si>
    <t>8.</t>
  </si>
  <si>
    <t>DIP IN 8</t>
  </si>
  <si>
    <t>radni  engleskog jezika u osmom razredu , 8.</t>
  </si>
  <si>
    <t>Olinka Breka</t>
  </si>
  <si>
    <t>ALLEGRO 8</t>
  </si>
  <si>
    <t xml:space="preserve">udžbenik glazbene kulture u osmom razredu </t>
  </si>
  <si>
    <t>Natalija Banov et al.</t>
  </si>
  <si>
    <t>Naklada Ljevak d.o.o.</t>
  </si>
  <si>
    <t>HRVATSKA ČITANKA 8</t>
  </si>
  <si>
    <t>Hrvatski jezik - čitanka za 8. razred osnovne škole</t>
  </si>
  <si>
    <t>Mirjana Jukić, Slavica Kovač, Iverka Kraševac, Dubravka Težak, Martina Tunuković, Martina Valec-Rebić</t>
  </si>
  <si>
    <t>HRVATSKA KRIJESNICA 8</t>
  </si>
  <si>
    <t>udžbenik iz hrvatskoga jezika za 8. razred osnovne škole</t>
  </si>
  <si>
    <t>Slavica Kovač, Mirjana Jukić</t>
  </si>
  <si>
    <t>MOJE BOJE 8</t>
  </si>
  <si>
    <t xml:space="preserve">udžbenik likovne kulture </t>
  </si>
  <si>
    <t>Miroslav Huzjak</t>
  </si>
  <si>
    <t>MATEMATIKA 8, 1. DIO</t>
  </si>
  <si>
    <t>udžbenik za 8. razred osnovne škole</t>
  </si>
  <si>
    <t>MATEMATIKA 8, 2.DIO</t>
  </si>
  <si>
    <t>KLIO 8</t>
  </si>
  <si>
    <t>udžbenik povijesti u osmome razredu</t>
  </si>
  <si>
    <t>Krešimir Erdelja, Igor Stojaković</t>
  </si>
  <si>
    <t>RAGAZZI.IT 4</t>
  </si>
  <si>
    <t xml:space="preserve">udžbenik talijanskog jezika u osmom razredu osnovne škole, 8. </t>
  </si>
  <si>
    <t>Nina Karković, Andreja Mrkonjić, Margareta Đordić, Maja Adžija</t>
  </si>
  <si>
    <t>TK 8</t>
  </si>
  <si>
    <t>udžbenik tehničke kulture za osmi razred osnovne škole</t>
  </si>
  <si>
    <t>Damir Čović et al.</t>
  </si>
  <si>
    <t>#mojPORTAL8</t>
  </si>
  <si>
    <t>UKORAK S ISUSOM</t>
  </si>
  <si>
    <t>Josip Periš</t>
  </si>
  <si>
    <t>Ukupna cijena:</t>
  </si>
  <si>
    <t>PDV 5%</t>
  </si>
  <si>
    <t>Cijena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</si>
</sst>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164" formatCode="#,##0.00\ &quot;kn&quot;"/>
    <numFmt numFmtId="165" formatCode="#,##0.00\ &quot;HRK&quot;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333333"/>
      <name val="Open Sans"/>
      <charset val="1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sz val="16"/>
      <color theme="1"/>
      <name val="Gadugi"/>
      <family val="2"/>
    </font>
    <font>
      <sz val="12"/>
      <color theme="1"/>
      <name val="Gadugi"/>
      <family val="2"/>
    </font>
    <font>
      <b/>
      <sz val="11"/>
      <color rgb="FF000000"/>
      <name val="Calibri"/>
      <family val="2"/>
    </font>
    <font>
      <b/>
      <sz val="12"/>
      <color rgb="FF3F3F3F"/>
      <name val="Calibri"/>
      <family val="2"/>
      <scheme val="minor"/>
    </font>
    <font>
      <b/>
      <sz val="12"/>
      <color theme="1"/>
      <name val="Gadugi"/>
      <family val="2"/>
    </font>
    <font>
      <b/>
      <sz val="16"/>
      <color theme="1"/>
      <name val="Gadugi"/>
      <family val="2"/>
    </font>
    <font>
      <b/>
      <u/>
      <sz val="12"/>
      <color rgb="FF000000"/>
      <name val="Gadugi"/>
      <family val="2"/>
    </font>
    <font>
      <sz val="14"/>
      <color rgb="FF3F3F3F"/>
      <name val="Calibri"/>
      <family val="2"/>
      <scheme val="minor"/>
    </font>
    <font>
      <sz val="14"/>
      <color theme="1"/>
      <name val="Gadug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3">
    <xf numFmtId="0" fontId="0" fillId="0" borderId="0"/>
    <xf numFmtId="0" fontId="1" fillId="0" borderId="0"/>
    <xf numFmtId="0" fontId="25" fillId="3" borderId="12" applyNumberFormat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5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8" fontId="9" fillId="0" borderId="2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8" fontId="9" fillId="0" borderId="2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8" fontId="17" fillId="0" borderId="2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4" fillId="0" borderId="0" xfId="0" applyFont="1"/>
    <xf numFmtId="0" fontId="19" fillId="2" borderId="1" xfId="0" applyFont="1" applyFill="1" applyBorder="1" applyAlignment="1">
      <alignment horizontal="left" vertical="top" wrapText="1" readingOrder="1"/>
    </xf>
    <xf numFmtId="0" fontId="14" fillId="0" borderId="1" xfId="0" applyFont="1" applyFill="1" applyBorder="1" applyAlignment="1">
      <alignment horizontal="left" vertical="top" wrapText="1"/>
    </xf>
    <xf numFmtId="8" fontId="13" fillId="0" borderId="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vertical="top" wrapText="1"/>
    </xf>
    <xf numFmtId="164" fontId="20" fillId="0" borderId="9" xfId="0" applyNumberFormat="1" applyFont="1" applyBorder="1" applyAlignment="1">
      <alignment horizontal="left" vertical="top" wrapText="1"/>
    </xf>
    <xf numFmtId="2" fontId="17" fillId="0" borderId="6" xfId="0" applyNumberFormat="1" applyFont="1" applyFill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164" fontId="20" fillId="0" borderId="7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4" fillId="0" borderId="1" xfId="0" applyFont="1" applyFill="1" applyBorder="1" applyAlignment="1">
      <alignment wrapText="1"/>
    </xf>
    <xf numFmtId="0" fontId="19" fillId="2" borderId="4" xfId="0" applyFont="1" applyFill="1" applyBorder="1" applyAlignment="1">
      <alignment horizontal="left" vertical="top" wrapText="1" readingOrder="1"/>
    </xf>
    <xf numFmtId="0" fontId="11" fillId="2" borderId="4" xfId="0" applyFont="1" applyFill="1" applyBorder="1" applyAlignment="1">
      <alignment horizontal="left" vertical="top" wrapText="1" readingOrder="1"/>
    </xf>
    <xf numFmtId="0" fontId="11" fillId="2" borderId="4" xfId="0" applyFont="1" applyFill="1" applyBorder="1" applyAlignment="1">
      <alignment horizontal="left" vertical="top" wrapText="1"/>
    </xf>
    <xf numFmtId="2" fontId="21" fillId="2" borderId="8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7" fillId="2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/>
    </xf>
    <xf numFmtId="0" fontId="23" fillId="0" borderId="5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164" fontId="2" fillId="0" borderId="5" xfId="0" applyNumberFormat="1" applyFont="1" applyBorder="1" applyAlignment="1">
      <alignment horizontal="left" vertical="top"/>
    </xf>
    <xf numFmtId="0" fontId="28" fillId="0" borderId="5" xfId="0" applyFont="1" applyBorder="1" applyAlignment="1">
      <alignment horizontal="left" vertical="top"/>
    </xf>
    <xf numFmtId="4" fontId="28" fillId="0" borderId="5" xfId="0" applyNumberFormat="1" applyFont="1" applyBorder="1" applyAlignment="1">
      <alignment horizontal="left" vertical="top"/>
    </xf>
    <xf numFmtId="164" fontId="6" fillId="0" borderId="5" xfId="0" applyNumberFormat="1" applyFont="1" applyBorder="1" applyAlignment="1">
      <alignment horizontal="left" vertical="top"/>
    </xf>
    <xf numFmtId="4" fontId="27" fillId="0" borderId="5" xfId="0" applyNumberFormat="1" applyFont="1" applyBorder="1" applyAlignment="1">
      <alignment horizontal="left" vertical="top"/>
    </xf>
    <xf numFmtId="164" fontId="25" fillId="0" borderId="13" xfId="2" applyNumberFormat="1" applyFill="1" applyBorder="1" applyAlignment="1">
      <alignment horizontal="left" vertical="top"/>
    </xf>
    <xf numFmtId="165" fontId="26" fillId="0" borderId="10" xfId="0" applyNumberFormat="1" applyFont="1" applyBorder="1" applyAlignment="1">
      <alignment horizontal="left" vertical="top"/>
    </xf>
    <xf numFmtId="0" fontId="29" fillId="0" borderId="12" xfId="2" applyFont="1" applyFill="1" applyAlignment="1">
      <alignment horizontal="left" vertical="top" wrapText="1"/>
    </xf>
    <xf numFmtId="164" fontId="29" fillId="0" borderId="12" xfId="2" applyNumberFormat="1" applyFont="1" applyFill="1" applyAlignment="1">
      <alignment horizontal="left" vertical="top" wrapText="1"/>
    </xf>
    <xf numFmtId="0" fontId="30" fillId="0" borderId="5" xfId="0" applyFont="1" applyBorder="1" applyAlignment="1">
      <alignment horizontal="left" vertical="top"/>
    </xf>
    <xf numFmtId="165" fontId="30" fillId="0" borderId="5" xfId="0" applyNumberFormat="1" applyFont="1" applyBorder="1" applyAlignment="1">
      <alignment horizontal="left" vertical="top"/>
    </xf>
    <xf numFmtId="0" fontId="30" fillId="0" borderId="5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/>
    </xf>
    <xf numFmtId="165" fontId="30" fillId="0" borderId="10" xfId="0" applyNumberFormat="1" applyFont="1" applyBorder="1" applyAlignment="1">
      <alignment horizontal="left" vertical="top"/>
    </xf>
    <xf numFmtId="0" fontId="29" fillId="0" borderId="12" xfId="2" applyFont="1" applyFill="1" applyAlignment="1">
      <alignment horizontal="left" vertical="top"/>
    </xf>
    <xf numFmtId="165" fontId="29" fillId="0" borderId="12" xfId="2" applyNumberFormat="1" applyFont="1" applyFill="1" applyAlignment="1">
      <alignment horizontal="left" vertical="top"/>
    </xf>
    <xf numFmtId="0" fontId="30" fillId="0" borderId="1" xfId="0" applyFont="1" applyBorder="1" applyAlignment="1">
      <alignment horizontal="left" vertical="top"/>
    </xf>
    <xf numFmtId="0" fontId="30" fillId="0" borderId="11" xfId="0" applyFont="1" applyBorder="1" applyAlignment="1">
      <alignment horizontal="left" vertical="top"/>
    </xf>
    <xf numFmtId="165" fontId="30" fillId="0" borderId="11" xfId="0" applyNumberFormat="1" applyFont="1" applyBorder="1" applyAlignment="1">
      <alignment horizontal="left" vertical="top"/>
    </xf>
  </cellXfs>
  <cellStyles count="3">
    <cellStyle name="Izlaz" xfId="2" builtinId="21"/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topLeftCell="A61" zoomScale="70" zoomScaleNormal="70" workbookViewId="0">
      <selection activeCell="J2" sqref="J2"/>
    </sheetView>
  </sheetViews>
  <sheetFormatPr defaultColWidth="8.88671875" defaultRowHeight="20.399999999999999" x14ac:dyDescent="0.3"/>
  <cols>
    <col min="1" max="1" width="8" customWidth="1"/>
    <col min="2" max="2" width="7.88671875" style="1" customWidth="1"/>
    <col min="3" max="3" width="7.33203125" customWidth="1"/>
    <col min="4" max="4" width="7" customWidth="1"/>
    <col min="5" max="5" width="11.88671875" style="1" customWidth="1"/>
    <col min="6" max="6" width="18.44140625" style="1" customWidth="1"/>
    <col min="7" max="8" width="20.44140625" style="1" customWidth="1"/>
    <col min="9" max="9" width="11.44140625" style="37" customWidth="1"/>
    <col min="10" max="10" width="9.109375" style="61" customWidth="1"/>
    <col min="11" max="11" width="20.6640625" style="61" customWidth="1"/>
  </cols>
  <sheetData>
    <row r="1" spans="1:11" ht="21" x14ac:dyDescent="0.4">
      <c r="A1" s="7" t="s">
        <v>0</v>
      </c>
      <c r="J1" s="58"/>
      <c r="K1" s="58"/>
    </row>
    <row r="2" spans="1:11" s="6" customFormat="1" ht="41.25" customHeight="1" x14ac:dyDescent="0.3">
      <c r="A2" s="8" t="s">
        <v>1</v>
      </c>
      <c r="B2" s="9"/>
      <c r="C2" s="9"/>
      <c r="D2" s="9"/>
      <c r="E2" s="9"/>
      <c r="F2" s="9"/>
      <c r="G2" s="9"/>
      <c r="H2" s="9"/>
      <c r="I2" s="40" t="s">
        <v>2</v>
      </c>
      <c r="J2" s="59" t="s">
        <v>3</v>
      </c>
      <c r="K2" s="59" t="s">
        <v>4</v>
      </c>
    </row>
    <row r="3" spans="1:11" ht="29.4" x14ac:dyDescent="0.35">
      <c r="A3" s="55" t="s">
        <v>5</v>
      </c>
      <c r="B3" s="10"/>
      <c r="C3" s="10"/>
      <c r="D3" s="10"/>
      <c r="E3" s="10"/>
      <c r="F3" s="10"/>
      <c r="G3" s="10"/>
      <c r="H3" s="10"/>
      <c r="I3" s="40"/>
      <c r="J3" s="58"/>
      <c r="K3" s="58"/>
    </row>
    <row r="4" spans="1:11" ht="62.4" x14ac:dyDescent="0.3">
      <c r="A4" s="38" t="s">
        <v>6</v>
      </c>
      <c r="B4" s="38" t="s">
        <v>7</v>
      </c>
      <c r="C4" s="38">
        <v>7168</v>
      </c>
      <c r="D4" s="38">
        <v>4678</v>
      </c>
      <c r="E4" s="38" t="s">
        <v>8</v>
      </c>
      <c r="F4" s="38" t="s">
        <v>9</v>
      </c>
      <c r="G4" s="57" t="s">
        <v>10</v>
      </c>
      <c r="H4" s="57" t="s">
        <v>11</v>
      </c>
      <c r="I4" s="41">
        <v>77</v>
      </c>
      <c r="J4" s="73">
        <v>39</v>
      </c>
      <c r="K4" s="74">
        <f t="shared" ref="K4:K47" si="0">I4*J4</f>
        <v>3003</v>
      </c>
    </row>
    <row r="5" spans="1:11" ht="46.8" x14ac:dyDescent="0.3">
      <c r="A5" s="11" t="s">
        <v>6</v>
      </c>
      <c r="B5" s="11" t="s">
        <v>7</v>
      </c>
      <c r="C5" s="11">
        <v>7169</v>
      </c>
      <c r="D5" s="11">
        <v>4678</v>
      </c>
      <c r="E5" s="11" t="s">
        <v>8</v>
      </c>
      <c r="F5" s="11" t="s">
        <v>9</v>
      </c>
      <c r="G5" s="13" t="s">
        <v>12</v>
      </c>
      <c r="H5" s="13" t="s">
        <v>13</v>
      </c>
      <c r="I5" s="40">
        <v>77.25</v>
      </c>
      <c r="J5" s="73">
        <v>39</v>
      </c>
      <c r="K5" s="74">
        <f t="shared" si="0"/>
        <v>3012.75</v>
      </c>
    </row>
    <row r="6" spans="1:11" ht="62.4" x14ac:dyDescent="0.3">
      <c r="A6" s="11" t="s">
        <v>6</v>
      </c>
      <c r="B6" s="11" t="s">
        <v>14</v>
      </c>
      <c r="C6" s="11">
        <v>7150</v>
      </c>
      <c r="D6" s="11">
        <v>4654</v>
      </c>
      <c r="E6" s="11" t="s">
        <v>8</v>
      </c>
      <c r="F6" s="11" t="s">
        <v>15</v>
      </c>
      <c r="G6" s="13" t="s">
        <v>16</v>
      </c>
      <c r="H6" s="13" t="s">
        <v>17</v>
      </c>
      <c r="I6" s="40">
        <v>61</v>
      </c>
      <c r="J6" s="73">
        <v>39</v>
      </c>
      <c r="K6" s="74">
        <f t="shared" si="0"/>
        <v>2379</v>
      </c>
    </row>
    <row r="7" spans="1:11" ht="62.4" x14ac:dyDescent="0.3">
      <c r="A7" s="39" t="s">
        <v>6</v>
      </c>
      <c r="B7" s="39" t="s">
        <v>14</v>
      </c>
      <c r="C7" s="39">
        <v>7151</v>
      </c>
      <c r="D7" s="39">
        <v>4654</v>
      </c>
      <c r="E7" s="39" t="s">
        <v>8</v>
      </c>
      <c r="F7" s="39" t="s">
        <v>15</v>
      </c>
      <c r="G7" s="56" t="s">
        <v>18</v>
      </c>
      <c r="H7" s="56" t="s">
        <v>19</v>
      </c>
      <c r="I7" s="42">
        <v>62.4</v>
      </c>
      <c r="J7" s="73">
        <v>39</v>
      </c>
      <c r="K7" s="74">
        <f t="shared" si="0"/>
        <v>2433.6</v>
      </c>
    </row>
    <row r="8" spans="1:11" ht="62.4" x14ac:dyDescent="0.3">
      <c r="A8" s="11" t="s">
        <v>6</v>
      </c>
      <c r="B8" s="11" t="s">
        <v>20</v>
      </c>
      <c r="C8" s="11">
        <v>7152</v>
      </c>
      <c r="D8" s="11">
        <v>4655</v>
      </c>
      <c r="E8" s="11" t="s">
        <v>8</v>
      </c>
      <c r="F8" s="11" t="s">
        <v>15</v>
      </c>
      <c r="G8" s="13" t="s">
        <v>21</v>
      </c>
      <c r="H8" s="13" t="s">
        <v>22</v>
      </c>
      <c r="I8" s="40">
        <v>30</v>
      </c>
      <c r="J8" s="73">
        <v>39</v>
      </c>
      <c r="K8" s="74">
        <f t="shared" si="0"/>
        <v>1170</v>
      </c>
    </row>
    <row r="9" spans="1:11" ht="36" x14ac:dyDescent="0.3">
      <c r="A9" s="11" t="s">
        <v>6</v>
      </c>
      <c r="B9" s="11" t="s">
        <v>20</v>
      </c>
      <c r="C9" s="11">
        <v>7153</v>
      </c>
      <c r="D9" s="11">
        <v>4655</v>
      </c>
      <c r="E9" s="11" t="s">
        <v>8</v>
      </c>
      <c r="F9" s="11" t="s">
        <v>15</v>
      </c>
      <c r="G9" s="11" t="s">
        <v>23</v>
      </c>
      <c r="H9" s="11" t="s">
        <v>22</v>
      </c>
      <c r="I9" s="40">
        <v>31.07</v>
      </c>
      <c r="J9" s="73">
        <v>39</v>
      </c>
      <c r="K9" s="74">
        <f t="shared" si="0"/>
        <v>1211.73</v>
      </c>
    </row>
    <row r="10" spans="1:11" s="25" customFormat="1" ht="91.5" customHeight="1" x14ac:dyDescent="0.3">
      <c r="A10" s="27" t="s">
        <v>6</v>
      </c>
      <c r="B10" s="28"/>
      <c r="C10" s="28">
        <v>1843</v>
      </c>
      <c r="D10" s="28"/>
      <c r="E10" s="28" t="s">
        <v>24</v>
      </c>
      <c r="F10" s="28" t="s">
        <v>25</v>
      </c>
      <c r="G10" s="29"/>
      <c r="H10" s="26" t="s">
        <v>26</v>
      </c>
      <c r="I10" s="40">
        <v>61.26</v>
      </c>
      <c r="J10" s="73">
        <v>34</v>
      </c>
      <c r="K10" s="74">
        <f t="shared" si="0"/>
        <v>2082.84</v>
      </c>
    </row>
    <row r="11" spans="1:11" ht="39" customHeight="1" x14ac:dyDescent="0.35">
      <c r="A11" s="55" t="s">
        <v>27</v>
      </c>
      <c r="B11" s="10"/>
      <c r="C11" s="10"/>
      <c r="D11" s="10"/>
      <c r="E11" s="10"/>
      <c r="F11" s="10"/>
      <c r="G11" s="10"/>
      <c r="H11" s="10"/>
      <c r="I11" s="40"/>
      <c r="J11" s="73"/>
      <c r="K11" s="74"/>
    </row>
    <row r="12" spans="1:11" ht="90" x14ac:dyDescent="0.3">
      <c r="A12" s="11" t="s">
        <v>28</v>
      </c>
      <c r="B12" s="11" t="s">
        <v>29</v>
      </c>
      <c r="C12" s="11">
        <v>7170</v>
      </c>
      <c r="D12" s="11">
        <v>4679</v>
      </c>
      <c r="E12" s="11" t="s">
        <v>8</v>
      </c>
      <c r="F12" s="11" t="s">
        <v>30</v>
      </c>
      <c r="G12" s="11" t="s">
        <v>31</v>
      </c>
      <c r="H12" s="11" t="s">
        <v>32</v>
      </c>
      <c r="I12" s="40">
        <v>77</v>
      </c>
      <c r="J12" s="73">
        <v>46</v>
      </c>
      <c r="K12" s="74">
        <f t="shared" si="0"/>
        <v>3542</v>
      </c>
    </row>
    <row r="13" spans="1:11" ht="90" x14ac:dyDescent="0.3">
      <c r="A13" s="11" t="s">
        <v>28</v>
      </c>
      <c r="B13" s="11" t="s">
        <v>29</v>
      </c>
      <c r="C13" s="11">
        <v>7171</v>
      </c>
      <c r="D13" s="11">
        <v>4679</v>
      </c>
      <c r="E13" s="11" t="s">
        <v>8</v>
      </c>
      <c r="F13" s="11" t="s">
        <v>30</v>
      </c>
      <c r="G13" s="11" t="s">
        <v>33</v>
      </c>
      <c r="H13" s="11" t="s">
        <v>32</v>
      </c>
      <c r="I13" s="40">
        <v>77.25</v>
      </c>
      <c r="J13" s="73">
        <v>46</v>
      </c>
      <c r="K13" s="74">
        <f t="shared" si="0"/>
        <v>3553.5</v>
      </c>
    </row>
    <row r="14" spans="1:11" ht="72" x14ac:dyDescent="0.3">
      <c r="A14" s="11" t="s">
        <v>28</v>
      </c>
      <c r="B14" s="11" t="s">
        <v>34</v>
      </c>
      <c r="C14" s="11">
        <v>7166</v>
      </c>
      <c r="D14" s="11">
        <v>4672</v>
      </c>
      <c r="E14" s="11" t="s">
        <v>8</v>
      </c>
      <c r="F14" s="11" t="s">
        <v>35</v>
      </c>
      <c r="G14" s="11" t="s">
        <v>36</v>
      </c>
      <c r="H14" s="11" t="s">
        <v>37</v>
      </c>
      <c r="I14" s="40">
        <v>61</v>
      </c>
      <c r="J14" s="73">
        <v>46</v>
      </c>
      <c r="K14" s="74">
        <f t="shared" si="0"/>
        <v>2806</v>
      </c>
    </row>
    <row r="15" spans="1:11" ht="72" x14ac:dyDescent="0.3">
      <c r="A15" s="11" t="s">
        <v>28</v>
      </c>
      <c r="B15" s="11" t="s">
        <v>34</v>
      </c>
      <c r="C15" s="11">
        <v>7167</v>
      </c>
      <c r="D15" s="11">
        <v>4672</v>
      </c>
      <c r="E15" s="11" t="s">
        <v>8</v>
      </c>
      <c r="F15" s="11" t="s">
        <v>35</v>
      </c>
      <c r="G15" s="11" t="s">
        <v>38</v>
      </c>
      <c r="H15" s="11" t="s">
        <v>37</v>
      </c>
      <c r="I15" s="40">
        <v>62.4</v>
      </c>
      <c r="J15" s="73">
        <v>46</v>
      </c>
      <c r="K15" s="74">
        <f t="shared" si="0"/>
        <v>2870.4</v>
      </c>
    </row>
    <row r="16" spans="1:11" ht="90" x14ac:dyDescent="0.3">
      <c r="A16" s="11" t="s">
        <v>28</v>
      </c>
      <c r="B16" s="11" t="s">
        <v>39</v>
      </c>
      <c r="C16" s="11">
        <v>7162</v>
      </c>
      <c r="D16" s="11">
        <v>4663</v>
      </c>
      <c r="E16" s="11" t="s">
        <v>8</v>
      </c>
      <c r="F16" s="11" t="s">
        <v>40</v>
      </c>
      <c r="G16" s="11" t="s">
        <v>36</v>
      </c>
      <c r="H16" s="11" t="s">
        <v>41</v>
      </c>
      <c r="I16" s="40">
        <v>30</v>
      </c>
      <c r="J16" s="73">
        <v>46</v>
      </c>
      <c r="K16" s="74">
        <f t="shared" si="0"/>
        <v>1380</v>
      </c>
    </row>
    <row r="17" spans="1:11" ht="90" x14ac:dyDescent="0.3">
      <c r="A17" s="11" t="s">
        <v>28</v>
      </c>
      <c r="B17" s="11" t="s">
        <v>39</v>
      </c>
      <c r="C17" s="11">
        <v>7163</v>
      </c>
      <c r="D17" s="11">
        <v>4663</v>
      </c>
      <c r="E17" s="11" t="s">
        <v>8</v>
      </c>
      <c r="F17" s="11" t="s">
        <v>40</v>
      </c>
      <c r="G17" s="11" t="s">
        <v>38</v>
      </c>
      <c r="H17" s="11" t="s">
        <v>41</v>
      </c>
      <c r="I17" s="40">
        <v>31.7</v>
      </c>
      <c r="J17" s="73">
        <v>46</v>
      </c>
      <c r="K17" s="74">
        <f t="shared" si="0"/>
        <v>1458.2</v>
      </c>
    </row>
    <row r="18" spans="1:11" ht="65.25" customHeight="1" x14ac:dyDescent="0.3">
      <c r="A18" s="11" t="s">
        <v>28</v>
      </c>
      <c r="B18" s="11" t="s">
        <v>42</v>
      </c>
      <c r="C18" s="11"/>
      <c r="D18" s="11">
        <v>4327</v>
      </c>
      <c r="E18" s="11" t="s">
        <v>43</v>
      </c>
      <c r="F18" s="11" t="s">
        <v>44</v>
      </c>
      <c r="G18" s="11" t="s">
        <v>45</v>
      </c>
      <c r="H18" s="11" t="s">
        <v>46</v>
      </c>
      <c r="I18" s="40">
        <v>62</v>
      </c>
      <c r="J18" s="73">
        <v>9</v>
      </c>
      <c r="K18" s="74">
        <f t="shared" si="0"/>
        <v>558</v>
      </c>
    </row>
    <row r="19" spans="1:11" ht="54" x14ac:dyDescent="0.3">
      <c r="A19" s="11" t="s">
        <v>28</v>
      </c>
      <c r="B19" s="16" t="s">
        <v>47</v>
      </c>
      <c r="C19" s="16"/>
      <c r="D19" s="16">
        <v>3228</v>
      </c>
      <c r="E19" s="16" t="s">
        <v>48</v>
      </c>
      <c r="F19" s="16" t="s">
        <v>49</v>
      </c>
      <c r="G19" s="18" t="s">
        <v>50</v>
      </c>
      <c r="H19" s="21" t="s">
        <v>26</v>
      </c>
      <c r="I19" s="43">
        <v>61.26</v>
      </c>
      <c r="J19" s="73">
        <v>40</v>
      </c>
      <c r="K19" s="74">
        <f t="shared" si="0"/>
        <v>2450.4</v>
      </c>
    </row>
    <row r="20" spans="1:11" ht="108" x14ac:dyDescent="0.3">
      <c r="A20" s="11" t="s">
        <v>28</v>
      </c>
      <c r="B20" s="11" t="s">
        <v>51</v>
      </c>
      <c r="C20" s="11"/>
      <c r="D20" s="31">
        <v>5122</v>
      </c>
      <c r="E20" s="32" t="s">
        <v>52</v>
      </c>
      <c r="F20" s="32" t="s">
        <v>53</v>
      </c>
      <c r="G20" s="32"/>
      <c r="H20" s="32" t="s">
        <v>54</v>
      </c>
      <c r="I20" s="44">
        <v>51.2</v>
      </c>
      <c r="J20" s="73">
        <v>46</v>
      </c>
      <c r="K20" s="74">
        <f t="shared" si="0"/>
        <v>2355.2000000000003</v>
      </c>
    </row>
    <row r="21" spans="1:11" ht="46.8" x14ac:dyDescent="0.3">
      <c r="A21" s="12" t="s">
        <v>55</v>
      </c>
      <c r="B21" s="11"/>
      <c r="C21" s="11"/>
      <c r="D21" s="11"/>
      <c r="E21" s="11"/>
      <c r="F21" s="11"/>
      <c r="G21" s="11"/>
      <c r="H21" s="11"/>
      <c r="I21" s="40"/>
      <c r="J21" s="73"/>
      <c r="K21" s="73"/>
    </row>
    <row r="22" spans="1:11" s="2" customFormat="1" ht="36" x14ac:dyDescent="0.3">
      <c r="A22" s="11" t="s">
        <v>56</v>
      </c>
      <c r="B22" s="11" t="s">
        <v>29</v>
      </c>
      <c r="C22" s="11">
        <v>7699</v>
      </c>
      <c r="D22" s="11">
        <v>5334</v>
      </c>
      <c r="E22" s="11" t="s">
        <v>57</v>
      </c>
      <c r="F22" s="11" t="s">
        <v>58</v>
      </c>
      <c r="G22" s="11"/>
      <c r="H22" s="11" t="s">
        <v>59</v>
      </c>
      <c r="I22" s="40">
        <v>156.69</v>
      </c>
      <c r="J22" s="73">
        <v>42</v>
      </c>
      <c r="K22" s="74">
        <f t="shared" si="0"/>
        <v>6580.98</v>
      </c>
    </row>
    <row r="23" spans="1:11" s="3" customFormat="1" ht="54" x14ac:dyDescent="0.3">
      <c r="A23" s="11" t="s">
        <v>56</v>
      </c>
      <c r="B23" s="11" t="s">
        <v>34</v>
      </c>
      <c r="C23" s="11">
        <v>7661</v>
      </c>
      <c r="D23" s="11">
        <v>5298</v>
      </c>
      <c r="E23" s="11" t="s">
        <v>57</v>
      </c>
      <c r="F23" s="11" t="s">
        <v>60</v>
      </c>
      <c r="G23" s="11"/>
      <c r="H23" s="11" t="s">
        <v>61</v>
      </c>
      <c r="I23" s="40">
        <v>125.36</v>
      </c>
      <c r="J23" s="75">
        <v>42</v>
      </c>
      <c r="K23" s="74">
        <f t="shared" si="0"/>
        <v>5265.12</v>
      </c>
    </row>
    <row r="24" spans="1:11" s="2" customFormat="1" ht="72" x14ac:dyDescent="0.3">
      <c r="A24" s="11" t="s">
        <v>56</v>
      </c>
      <c r="B24" s="11" t="s">
        <v>39</v>
      </c>
      <c r="C24" s="11">
        <v>7617</v>
      </c>
      <c r="D24" s="11">
        <v>5254</v>
      </c>
      <c r="E24" s="11" t="s">
        <v>57</v>
      </c>
      <c r="F24" s="11" t="s">
        <v>62</v>
      </c>
      <c r="G24" s="11"/>
      <c r="H24" s="11" t="s">
        <v>63</v>
      </c>
      <c r="I24" s="40">
        <v>94.02</v>
      </c>
      <c r="J24" s="73">
        <v>42</v>
      </c>
      <c r="K24" s="74">
        <f t="shared" si="0"/>
        <v>3948.8399999999997</v>
      </c>
    </row>
    <row r="25" spans="1:11" s="2" customFormat="1" ht="36" x14ac:dyDescent="0.3">
      <c r="A25" s="11" t="s">
        <v>56</v>
      </c>
      <c r="B25" s="11" t="s">
        <v>51</v>
      </c>
      <c r="C25" s="11">
        <v>7495</v>
      </c>
      <c r="D25" s="11">
        <v>5151</v>
      </c>
      <c r="E25" s="11" t="s">
        <v>8</v>
      </c>
      <c r="F25" s="11" t="s">
        <v>64</v>
      </c>
      <c r="G25" s="11"/>
      <c r="H25" s="11" t="s">
        <v>65</v>
      </c>
      <c r="I25" s="40">
        <v>62.68</v>
      </c>
      <c r="J25" s="73">
        <v>42</v>
      </c>
      <c r="K25" s="74">
        <f t="shared" si="0"/>
        <v>2632.56</v>
      </c>
    </row>
    <row r="26" spans="1:11" s="2" customFormat="1" ht="72" x14ac:dyDescent="0.3">
      <c r="A26" s="11" t="s">
        <v>56</v>
      </c>
      <c r="B26" s="11" t="s">
        <v>66</v>
      </c>
      <c r="C26" s="11">
        <v>7290</v>
      </c>
      <c r="D26" s="11">
        <v>4960</v>
      </c>
      <c r="E26" s="11" t="s">
        <v>67</v>
      </c>
      <c r="F26" s="11" t="s">
        <v>68</v>
      </c>
      <c r="G26" s="11"/>
      <c r="H26" s="11" t="s">
        <v>69</v>
      </c>
      <c r="I26" s="40">
        <v>31.34</v>
      </c>
      <c r="J26" s="73">
        <v>42</v>
      </c>
      <c r="K26" s="74">
        <f t="shared" si="0"/>
        <v>1316.28</v>
      </c>
    </row>
    <row r="27" spans="1:11" ht="69" customHeight="1" x14ac:dyDescent="0.3">
      <c r="A27" s="38" t="s">
        <v>56</v>
      </c>
      <c r="B27" s="38" t="s">
        <v>47</v>
      </c>
      <c r="C27" s="38">
        <v>7606</v>
      </c>
      <c r="D27" s="38">
        <v>5243</v>
      </c>
      <c r="E27" s="38" t="s">
        <v>57</v>
      </c>
      <c r="F27" s="38" t="s">
        <v>70</v>
      </c>
      <c r="G27" s="38"/>
      <c r="H27" s="38" t="s">
        <v>26</v>
      </c>
      <c r="I27" s="41">
        <v>62.68</v>
      </c>
      <c r="J27" s="76">
        <v>34</v>
      </c>
      <c r="K27" s="77">
        <f t="shared" si="0"/>
        <v>2131.12</v>
      </c>
    </row>
    <row r="28" spans="1:11" ht="69" customHeight="1" x14ac:dyDescent="0.3">
      <c r="A28" s="38" t="s">
        <v>56</v>
      </c>
      <c r="B28" s="38" t="s">
        <v>71</v>
      </c>
      <c r="C28" s="38">
        <v>7359</v>
      </c>
      <c r="D28" s="38">
        <v>5018</v>
      </c>
      <c r="E28" s="38" t="s">
        <v>72</v>
      </c>
      <c r="F28" s="38" t="s">
        <v>73</v>
      </c>
      <c r="G28" s="38" t="s">
        <v>45</v>
      </c>
      <c r="H28" s="38" t="s">
        <v>74</v>
      </c>
      <c r="I28" s="41">
        <v>62.6</v>
      </c>
      <c r="J28" s="78">
        <v>13</v>
      </c>
      <c r="K28" s="79">
        <f t="shared" si="0"/>
        <v>813.80000000000007</v>
      </c>
    </row>
    <row r="29" spans="1:11" ht="35.25" customHeight="1" x14ac:dyDescent="0.35">
      <c r="A29" s="47" t="s">
        <v>75</v>
      </c>
      <c r="B29" s="11"/>
      <c r="C29" s="11"/>
      <c r="D29" s="11"/>
      <c r="E29" s="11"/>
      <c r="F29" s="11"/>
      <c r="G29" s="11"/>
      <c r="H29" s="54"/>
      <c r="I29" s="53"/>
      <c r="J29" s="80"/>
      <c r="K29" s="80"/>
    </row>
    <row r="30" spans="1:11" s="33" customFormat="1" ht="54" x14ac:dyDescent="0.35">
      <c r="A30" s="39" t="s">
        <v>76</v>
      </c>
      <c r="B30" s="39" t="s">
        <v>51</v>
      </c>
      <c r="C30" s="39">
        <v>5995</v>
      </c>
      <c r="D30" s="39">
        <v>3835</v>
      </c>
      <c r="E30" s="39" t="s">
        <v>77</v>
      </c>
      <c r="F30" s="39" t="s">
        <v>78</v>
      </c>
      <c r="G30" s="39"/>
      <c r="H30" s="39" t="s">
        <v>79</v>
      </c>
      <c r="I30" s="42">
        <v>94.36</v>
      </c>
      <c r="J30" s="81">
        <v>50</v>
      </c>
      <c r="K30" s="82">
        <f t="shared" si="0"/>
        <v>4718</v>
      </c>
    </row>
    <row r="31" spans="1:11" ht="54" x14ac:dyDescent="0.3">
      <c r="A31" s="11" t="s">
        <v>76</v>
      </c>
      <c r="B31" s="11" t="s">
        <v>80</v>
      </c>
      <c r="C31" s="11">
        <v>6013</v>
      </c>
      <c r="D31" s="11">
        <v>3853</v>
      </c>
      <c r="E31" s="11" t="s">
        <v>67</v>
      </c>
      <c r="F31" s="11" t="s">
        <v>81</v>
      </c>
      <c r="G31" s="11"/>
      <c r="H31" s="11" t="s">
        <v>82</v>
      </c>
      <c r="I31" s="40">
        <v>47</v>
      </c>
      <c r="J31" s="73">
        <v>1</v>
      </c>
      <c r="K31" s="74">
        <f t="shared" si="0"/>
        <v>47</v>
      </c>
    </row>
    <row r="32" spans="1:11" s="2" customFormat="1" ht="90" x14ac:dyDescent="0.3">
      <c r="A32" s="11" t="s">
        <v>76</v>
      </c>
      <c r="B32" s="11" t="s">
        <v>14</v>
      </c>
      <c r="C32" s="11">
        <v>6116</v>
      </c>
      <c r="D32" s="11">
        <v>3936</v>
      </c>
      <c r="E32" s="11" t="s">
        <v>83</v>
      </c>
      <c r="F32" s="11" t="s">
        <v>84</v>
      </c>
      <c r="G32" s="11"/>
      <c r="H32" s="11" t="s">
        <v>85</v>
      </c>
      <c r="I32" s="40">
        <v>63</v>
      </c>
      <c r="J32" s="73">
        <v>1</v>
      </c>
      <c r="K32" s="74">
        <f t="shared" si="0"/>
        <v>63</v>
      </c>
    </row>
    <row r="33" spans="1:11" s="4" customFormat="1" ht="90" x14ac:dyDescent="0.3">
      <c r="A33" s="11" t="s">
        <v>76</v>
      </c>
      <c r="B33" s="11" t="s">
        <v>14</v>
      </c>
      <c r="C33" s="11">
        <v>6117</v>
      </c>
      <c r="D33" s="11">
        <v>3936</v>
      </c>
      <c r="E33" s="11" t="s">
        <v>83</v>
      </c>
      <c r="F33" s="11" t="s">
        <v>86</v>
      </c>
      <c r="G33" s="11"/>
      <c r="H33" s="11" t="s">
        <v>85</v>
      </c>
      <c r="I33" s="40">
        <v>63</v>
      </c>
      <c r="J33" s="73">
        <v>2</v>
      </c>
      <c r="K33" s="74">
        <f t="shared" si="0"/>
        <v>126</v>
      </c>
    </row>
    <row r="34" spans="1:11" s="2" customFormat="1" ht="54" x14ac:dyDescent="0.3">
      <c r="A34" s="38" t="s">
        <v>76</v>
      </c>
      <c r="B34" s="38" t="s">
        <v>47</v>
      </c>
      <c r="C34" s="38">
        <v>6157</v>
      </c>
      <c r="D34" s="38">
        <v>3971</v>
      </c>
      <c r="E34" s="38" t="s">
        <v>57</v>
      </c>
      <c r="F34" s="38" t="s">
        <v>87</v>
      </c>
      <c r="G34" s="38"/>
      <c r="H34" s="38" t="s">
        <v>88</v>
      </c>
      <c r="I34" s="41">
        <v>94.36</v>
      </c>
      <c r="J34" s="76">
        <v>40</v>
      </c>
      <c r="K34" s="77">
        <f t="shared" si="0"/>
        <v>3774.4</v>
      </c>
    </row>
    <row r="35" spans="1:11" s="2" customFormat="1" ht="40.5" customHeight="1" x14ac:dyDescent="0.3">
      <c r="A35" s="47" t="s">
        <v>89</v>
      </c>
      <c r="B35" s="11"/>
      <c r="C35" s="11"/>
      <c r="D35" s="11"/>
      <c r="E35" s="11"/>
      <c r="F35" s="11"/>
      <c r="G35" s="11"/>
      <c r="H35" s="11"/>
      <c r="I35" s="53"/>
      <c r="J35" s="80"/>
      <c r="K35" s="80"/>
    </row>
    <row r="36" spans="1:11" s="2" customFormat="1" ht="72" x14ac:dyDescent="0.3">
      <c r="A36" s="49" t="s">
        <v>90</v>
      </c>
      <c r="B36" s="50" t="s">
        <v>91</v>
      </c>
      <c r="C36" s="50">
        <v>5757</v>
      </c>
      <c r="D36" s="50">
        <v>3679</v>
      </c>
      <c r="E36" s="50" t="s">
        <v>48</v>
      </c>
      <c r="F36" s="50" t="s">
        <v>92</v>
      </c>
      <c r="G36" s="50"/>
      <c r="H36" s="51" t="s">
        <v>88</v>
      </c>
      <c r="I36" s="52">
        <v>67</v>
      </c>
      <c r="J36" s="81">
        <v>34</v>
      </c>
      <c r="K36" s="82">
        <f t="shared" si="0"/>
        <v>2278</v>
      </c>
    </row>
    <row r="37" spans="1:11" s="2" customFormat="1" ht="36" x14ac:dyDescent="0.3">
      <c r="A37" s="11" t="s">
        <v>90</v>
      </c>
      <c r="B37" s="11" t="s">
        <v>7</v>
      </c>
      <c r="C37" s="11">
        <v>4805</v>
      </c>
      <c r="D37" s="11"/>
      <c r="E37" s="11" t="s">
        <v>93</v>
      </c>
      <c r="F37" s="11" t="s">
        <v>94</v>
      </c>
      <c r="G37" s="11"/>
      <c r="H37" s="11" t="s">
        <v>95</v>
      </c>
      <c r="I37" s="40">
        <v>155.47999999999999</v>
      </c>
      <c r="J37" s="73">
        <v>3</v>
      </c>
      <c r="K37" s="74">
        <f t="shared" si="0"/>
        <v>466.43999999999994</v>
      </c>
    </row>
    <row r="38" spans="1:11" s="2" customFormat="1" ht="36" x14ac:dyDescent="0.3">
      <c r="A38" s="11" t="s">
        <v>90</v>
      </c>
      <c r="B38" s="11" t="s">
        <v>7</v>
      </c>
      <c r="C38" s="11"/>
      <c r="D38" s="11"/>
      <c r="E38" s="11" t="s">
        <v>93</v>
      </c>
      <c r="F38" s="11" t="s">
        <v>96</v>
      </c>
      <c r="G38" s="11"/>
      <c r="H38" s="11" t="s">
        <v>95</v>
      </c>
      <c r="I38" s="40">
        <v>75</v>
      </c>
      <c r="J38" s="73">
        <v>3</v>
      </c>
      <c r="K38" s="74">
        <f t="shared" si="0"/>
        <v>225</v>
      </c>
    </row>
    <row r="39" spans="1:11" s="2" customFormat="1" ht="90" x14ac:dyDescent="0.3">
      <c r="A39" s="34" t="s">
        <v>90</v>
      </c>
      <c r="B39" s="11" t="s">
        <v>14</v>
      </c>
      <c r="C39" s="11">
        <v>4451</v>
      </c>
      <c r="D39" s="11"/>
      <c r="E39" s="11" t="s">
        <v>97</v>
      </c>
      <c r="F39" s="11" t="s">
        <v>98</v>
      </c>
      <c r="G39" s="11"/>
      <c r="H39" s="11" t="s">
        <v>85</v>
      </c>
      <c r="I39" s="40">
        <v>62</v>
      </c>
      <c r="J39" s="73">
        <v>6</v>
      </c>
      <c r="K39" s="74">
        <f t="shared" si="0"/>
        <v>372</v>
      </c>
    </row>
    <row r="40" spans="1:11" s="2" customFormat="1" ht="90" x14ac:dyDescent="0.3">
      <c r="A40" s="11" t="s">
        <v>90</v>
      </c>
      <c r="B40" s="11" t="s">
        <v>14</v>
      </c>
      <c r="C40" s="11"/>
      <c r="D40" s="11"/>
      <c r="E40" s="11" t="s">
        <v>97</v>
      </c>
      <c r="F40" s="11" t="s">
        <v>99</v>
      </c>
      <c r="G40" s="11"/>
      <c r="H40" s="11" t="s">
        <v>85</v>
      </c>
      <c r="I40" s="40">
        <v>62</v>
      </c>
      <c r="J40" s="73">
        <v>5</v>
      </c>
      <c r="K40" s="74">
        <f t="shared" si="0"/>
        <v>310</v>
      </c>
    </row>
    <row r="41" spans="1:11" s="2" customFormat="1" ht="90" x14ac:dyDescent="0.3">
      <c r="A41" s="11" t="s">
        <v>90</v>
      </c>
      <c r="B41" s="11" t="s">
        <v>100</v>
      </c>
      <c r="C41" s="11">
        <v>4347</v>
      </c>
      <c r="D41" s="11"/>
      <c r="E41" s="11" t="s">
        <v>43</v>
      </c>
      <c r="F41" s="11" t="s">
        <v>101</v>
      </c>
      <c r="G41" s="11"/>
      <c r="H41" s="11" t="s">
        <v>102</v>
      </c>
      <c r="I41" s="40">
        <v>62.5</v>
      </c>
      <c r="J41" s="73">
        <v>4</v>
      </c>
      <c r="K41" s="74">
        <f t="shared" si="0"/>
        <v>250</v>
      </c>
    </row>
    <row r="42" spans="1:11" s="2" customFormat="1" ht="90" x14ac:dyDescent="0.3">
      <c r="A42" s="34" t="s">
        <v>90</v>
      </c>
      <c r="B42" s="11" t="s">
        <v>80</v>
      </c>
      <c r="C42" s="11">
        <v>4329</v>
      </c>
      <c r="D42" s="11"/>
      <c r="E42" s="11" t="s">
        <v>43</v>
      </c>
      <c r="F42" s="11" t="s">
        <v>103</v>
      </c>
      <c r="G42" s="11"/>
      <c r="H42" s="11" t="s">
        <v>82</v>
      </c>
      <c r="I42" s="40">
        <v>62.19</v>
      </c>
      <c r="J42" s="73">
        <v>3</v>
      </c>
      <c r="K42" s="74">
        <f t="shared" si="0"/>
        <v>186.57</v>
      </c>
    </row>
    <row r="43" spans="1:11" s="5" customFormat="1" ht="144" x14ac:dyDescent="0.3">
      <c r="A43" s="11" t="s">
        <v>90</v>
      </c>
      <c r="B43" s="11" t="s">
        <v>104</v>
      </c>
      <c r="C43" s="11">
        <v>4780</v>
      </c>
      <c r="D43" s="11"/>
      <c r="E43" s="11" t="s">
        <v>93</v>
      </c>
      <c r="F43" s="11" t="s">
        <v>105</v>
      </c>
      <c r="G43" s="11"/>
      <c r="H43" s="11" t="s">
        <v>106</v>
      </c>
      <c r="I43" s="40">
        <v>62.19</v>
      </c>
      <c r="J43" s="73">
        <v>1</v>
      </c>
      <c r="K43" s="74">
        <f t="shared" si="0"/>
        <v>62.19</v>
      </c>
    </row>
    <row r="44" spans="1:11" s="2" customFormat="1" ht="90" x14ac:dyDescent="0.3">
      <c r="A44" s="11" t="s">
        <v>90</v>
      </c>
      <c r="B44" s="11" t="s">
        <v>107</v>
      </c>
      <c r="C44" s="11">
        <v>4359</v>
      </c>
      <c r="D44" s="11"/>
      <c r="E44" s="11" t="s">
        <v>43</v>
      </c>
      <c r="F44" s="11" t="s">
        <v>108</v>
      </c>
      <c r="G44" s="11"/>
      <c r="H44" s="11" t="s">
        <v>109</v>
      </c>
      <c r="I44" s="40">
        <v>31</v>
      </c>
      <c r="J44" s="73">
        <v>2</v>
      </c>
      <c r="K44" s="74">
        <f t="shared" si="0"/>
        <v>62</v>
      </c>
    </row>
    <row r="45" spans="1:11" s="2" customFormat="1" ht="144" x14ac:dyDescent="0.3">
      <c r="A45" s="34" t="s">
        <v>90</v>
      </c>
      <c r="B45" s="11" t="s">
        <v>110</v>
      </c>
      <c r="C45" s="11">
        <v>4315</v>
      </c>
      <c r="D45" s="11"/>
      <c r="E45" s="11" t="s">
        <v>43</v>
      </c>
      <c r="F45" s="11" t="s">
        <v>111</v>
      </c>
      <c r="G45" s="11"/>
      <c r="H45" s="11" t="s">
        <v>112</v>
      </c>
      <c r="I45" s="40">
        <v>31</v>
      </c>
      <c r="J45" s="73">
        <v>3</v>
      </c>
      <c r="K45" s="74">
        <f t="shared" si="0"/>
        <v>93</v>
      </c>
    </row>
    <row r="46" spans="1:11" s="2" customFormat="1" ht="72" x14ac:dyDescent="0.3">
      <c r="A46" s="11" t="s">
        <v>90</v>
      </c>
      <c r="B46" s="11" t="s">
        <v>113</v>
      </c>
      <c r="C46" s="11">
        <v>4676</v>
      </c>
      <c r="D46" s="11"/>
      <c r="E46" s="11" t="s">
        <v>114</v>
      </c>
      <c r="F46" s="11" t="s">
        <v>115</v>
      </c>
      <c r="G46" s="11"/>
      <c r="H46" s="11" t="s">
        <v>116</v>
      </c>
      <c r="I46" s="40">
        <v>31.1</v>
      </c>
      <c r="J46" s="73">
        <v>4</v>
      </c>
      <c r="K46" s="74">
        <f t="shared" si="0"/>
        <v>124.4</v>
      </c>
    </row>
    <row r="47" spans="1:11" s="2" customFormat="1" ht="54" x14ac:dyDescent="0.3">
      <c r="A47" s="11" t="s">
        <v>90</v>
      </c>
      <c r="B47" s="11" t="s">
        <v>117</v>
      </c>
      <c r="C47" s="11">
        <v>4718</v>
      </c>
      <c r="D47" s="11"/>
      <c r="E47" s="11" t="s">
        <v>93</v>
      </c>
      <c r="F47" s="11" t="s">
        <v>118</v>
      </c>
      <c r="G47" s="11"/>
      <c r="H47" s="11" t="s">
        <v>119</v>
      </c>
      <c r="I47" s="40">
        <v>62.19</v>
      </c>
      <c r="J47" s="73">
        <v>2</v>
      </c>
      <c r="K47" s="74">
        <f t="shared" si="0"/>
        <v>124.38</v>
      </c>
    </row>
    <row r="48" spans="1:11" s="2" customFormat="1" ht="54" x14ac:dyDescent="0.3">
      <c r="A48" s="11" t="s">
        <v>90</v>
      </c>
      <c r="B48" s="14" t="s">
        <v>120</v>
      </c>
      <c r="C48" s="16">
        <v>5583</v>
      </c>
      <c r="D48" s="17"/>
      <c r="E48" s="17" t="s">
        <v>24</v>
      </c>
      <c r="F48" s="17" t="s">
        <v>121</v>
      </c>
      <c r="G48" s="18"/>
      <c r="H48" s="19" t="s">
        <v>122</v>
      </c>
      <c r="I48" s="45">
        <v>61.26</v>
      </c>
      <c r="J48" s="73">
        <v>49</v>
      </c>
      <c r="K48" s="74">
        <f t="shared" ref="K48:K66" si="1">I48*J48</f>
        <v>3001.74</v>
      </c>
    </row>
    <row r="49" spans="1:11" s="2" customFormat="1" ht="29.4" x14ac:dyDescent="0.35">
      <c r="A49" s="48" t="s">
        <v>123</v>
      </c>
      <c r="B49" s="14"/>
      <c r="C49" s="15"/>
      <c r="D49" s="17"/>
      <c r="E49" s="16"/>
      <c r="F49" s="17"/>
      <c r="G49" s="18"/>
      <c r="H49" s="19"/>
      <c r="I49" s="46"/>
      <c r="J49" s="73"/>
      <c r="K49" s="73"/>
    </row>
    <row r="50" spans="1:11" s="2" customFormat="1" ht="88.5" customHeight="1" x14ac:dyDescent="0.3">
      <c r="A50" s="11" t="s">
        <v>124</v>
      </c>
      <c r="B50" s="22"/>
      <c r="C50" s="23">
        <v>5585</v>
      </c>
      <c r="D50" s="23" t="s">
        <v>24</v>
      </c>
      <c r="E50" s="22"/>
      <c r="F50" s="17" t="s">
        <v>125</v>
      </c>
      <c r="G50" s="24" t="s">
        <v>126</v>
      </c>
      <c r="H50" s="19" t="s">
        <v>127</v>
      </c>
      <c r="I50" s="45">
        <v>61.26</v>
      </c>
      <c r="J50" s="73">
        <v>46</v>
      </c>
      <c r="K50" s="74">
        <f t="shared" si="1"/>
        <v>2817.96</v>
      </c>
    </row>
    <row r="51" spans="1:11" s="2" customFormat="1" ht="105.75" customHeight="1" x14ac:dyDescent="0.3">
      <c r="A51" s="30" t="s">
        <v>124</v>
      </c>
      <c r="B51" s="35">
        <v>7081</v>
      </c>
      <c r="C51" s="35">
        <v>4819</v>
      </c>
      <c r="D51" s="35" t="s">
        <v>24</v>
      </c>
      <c r="E51" s="35"/>
      <c r="F51" s="35" t="s">
        <v>128</v>
      </c>
      <c r="G51" s="36"/>
      <c r="H51" s="11" t="s">
        <v>129</v>
      </c>
      <c r="I51" s="40">
        <v>99.31</v>
      </c>
      <c r="J51" s="73">
        <v>26</v>
      </c>
      <c r="K51" s="74">
        <f t="shared" si="1"/>
        <v>2582.06</v>
      </c>
    </row>
    <row r="52" spans="1:11" s="20" customFormat="1" ht="108" customHeight="1" x14ac:dyDescent="0.3">
      <c r="A52" s="11" t="s">
        <v>124</v>
      </c>
      <c r="B52" s="11" t="s">
        <v>130</v>
      </c>
      <c r="C52" s="11">
        <v>4484</v>
      </c>
      <c r="D52" s="11" t="s">
        <v>131</v>
      </c>
      <c r="E52" s="11"/>
      <c r="F52" s="11" t="s">
        <v>132</v>
      </c>
      <c r="G52" s="11" t="s">
        <v>133</v>
      </c>
      <c r="H52" s="13" t="s">
        <v>134</v>
      </c>
      <c r="I52" s="40">
        <v>66.209999999999994</v>
      </c>
      <c r="J52" s="73">
        <v>1</v>
      </c>
      <c r="K52" s="74">
        <f t="shared" si="1"/>
        <v>66.209999999999994</v>
      </c>
    </row>
    <row r="53" spans="1:11" s="20" customFormat="1" ht="56.1" customHeight="1" x14ac:dyDescent="0.3">
      <c r="A53" s="11" t="s">
        <v>124</v>
      </c>
      <c r="B53" s="11" t="s">
        <v>80</v>
      </c>
      <c r="C53" s="11">
        <v>7272</v>
      </c>
      <c r="D53" s="11">
        <v>4944</v>
      </c>
      <c r="E53" s="11" t="s">
        <v>43</v>
      </c>
      <c r="F53" s="11" t="s">
        <v>135</v>
      </c>
      <c r="G53" s="11" t="s">
        <v>45</v>
      </c>
      <c r="H53" s="13" t="s">
        <v>136</v>
      </c>
      <c r="I53" s="40">
        <v>67.260000000000005</v>
      </c>
      <c r="J53" s="73">
        <v>46</v>
      </c>
      <c r="K53" s="74">
        <f t="shared" si="1"/>
        <v>3093.96</v>
      </c>
    </row>
    <row r="54" spans="1:11" s="20" customFormat="1" ht="44.25" customHeight="1" x14ac:dyDescent="0.3">
      <c r="A54" s="47" t="s">
        <v>137</v>
      </c>
      <c r="B54" s="11"/>
      <c r="C54" s="11"/>
      <c r="D54" s="11"/>
      <c r="E54" s="11"/>
      <c r="F54" s="11"/>
      <c r="G54" s="11"/>
      <c r="H54" s="11"/>
      <c r="I54" s="40"/>
      <c r="J54" s="73"/>
      <c r="K54" s="73"/>
    </row>
    <row r="55" spans="1:11" s="2" customFormat="1" ht="54" x14ac:dyDescent="0.3">
      <c r="A55" s="11" t="s">
        <v>138</v>
      </c>
      <c r="B55" s="11" t="s">
        <v>120</v>
      </c>
      <c r="C55" s="11">
        <v>7609</v>
      </c>
      <c r="D55" s="11">
        <v>5246</v>
      </c>
      <c r="E55" s="11" t="s">
        <v>57</v>
      </c>
      <c r="F55" s="11" t="s">
        <v>139</v>
      </c>
      <c r="G55" s="11" t="s">
        <v>140</v>
      </c>
      <c r="H55" s="13" t="s">
        <v>141</v>
      </c>
      <c r="I55" s="40">
        <v>100.89</v>
      </c>
      <c r="J55" s="73">
        <v>46</v>
      </c>
      <c r="K55" s="74">
        <f t="shared" si="1"/>
        <v>4640.9399999999996</v>
      </c>
    </row>
    <row r="56" spans="1:11" s="2" customFormat="1" ht="54" x14ac:dyDescent="0.3">
      <c r="A56" s="11" t="s">
        <v>138</v>
      </c>
      <c r="B56" s="11" t="s">
        <v>107</v>
      </c>
      <c r="C56" s="11">
        <v>7603</v>
      </c>
      <c r="D56" s="11">
        <v>5240</v>
      </c>
      <c r="E56" s="11" t="s">
        <v>57</v>
      </c>
      <c r="F56" s="11" t="s">
        <v>142</v>
      </c>
      <c r="G56" s="11" t="s">
        <v>143</v>
      </c>
      <c r="H56" s="13" t="s">
        <v>144</v>
      </c>
      <c r="I56" s="40">
        <v>33.630000000000003</v>
      </c>
      <c r="J56" s="73">
        <v>46</v>
      </c>
      <c r="K56" s="74">
        <f t="shared" si="1"/>
        <v>1546.98</v>
      </c>
    </row>
    <row r="57" spans="1:11" s="2" customFormat="1" ht="93.6" x14ac:dyDescent="0.3">
      <c r="A57" s="11" t="s">
        <v>138</v>
      </c>
      <c r="B57" s="11" t="s">
        <v>7</v>
      </c>
      <c r="C57" s="11">
        <v>7394</v>
      </c>
      <c r="D57" s="11">
        <v>5053</v>
      </c>
      <c r="E57" s="11" t="s">
        <v>145</v>
      </c>
      <c r="F57" s="11" t="s">
        <v>146</v>
      </c>
      <c r="G57" s="11" t="s">
        <v>147</v>
      </c>
      <c r="H57" s="13" t="s">
        <v>148</v>
      </c>
      <c r="I57" s="40">
        <v>75.5</v>
      </c>
      <c r="J57" s="73">
        <v>46</v>
      </c>
      <c r="K57" s="74">
        <f t="shared" si="1"/>
        <v>3473</v>
      </c>
    </row>
    <row r="58" spans="1:11" s="2" customFormat="1" ht="72" x14ac:dyDescent="0.3">
      <c r="A58" s="11" t="s">
        <v>138</v>
      </c>
      <c r="B58" s="11" t="s">
        <v>7</v>
      </c>
      <c r="C58" s="11">
        <v>7395</v>
      </c>
      <c r="D58" s="11">
        <v>5053</v>
      </c>
      <c r="E58" s="11" t="s">
        <v>145</v>
      </c>
      <c r="F58" s="11" t="s">
        <v>149</v>
      </c>
      <c r="G58" s="11" t="s">
        <v>150</v>
      </c>
      <c r="H58" s="13" t="s">
        <v>151</v>
      </c>
      <c r="I58" s="40">
        <v>59</v>
      </c>
      <c r="J58" s="73">
        <v>46</v>
      </c>
      <c r="K58" s="74">
        <f t="shared" si="1"/>
        <v>2714</v>
      </c>
    </row>
    <row r="59" spans="1:11" s="2" customFormat="1" ht="36" x14ac:dyDescent="0.3">
      <c r="A59" s="11" t="s">
        <v>138</v>
      </c>
      <c r="B59" s="11" t="s">
        <v>110</v>
      </c>
      <c r="C59" s="11">
        <v>7663</v>
      </c>
      <c r="D59" s="11">
        <v>5300</v>
      </c>
      <c r="E59" s="11" t="s">
        <v>57</v>
      </c>
      <c r="F59" s="11" t="s">
        <v>152</v>
      </c>
      <c r="G59" s="11" t="s">
        <v>153</v>
      </c>
      <c r="H59" s="13" t="s">
        <v>154</v>
      </c>
      <c r="I59" s="40">
        <v>33.630000000000003</v>
      </c>
      <c r="J59" s="73">
        <v>46</v>
      </c>
      <c r="K59" s="74">
        <f t="shared" si="1"/>
        <v>1546.98</v>
      </c>
    </row>
    <row r="60" spans="1:11" s="2" customFormat="1" ht="72" x14ac:dyDescent="0.3">
      <c r="A60" s="11" t="s">
        <v>138</v>
      </c>
      <c r="B60" s="11" t="s">
        <v>14</v>
      </c>
      <c r="C60" s="11">
        <v>7350</v>
      </c>
      <c r="D60" s="11">
        <v>5010</v>
      </c>
      <c r="E60" s="11" t="s">
        <v>83</v>
      </c>
      <c r="F60" s="11" t="s">
        <v>155</v>
      </c>
      <c r="G60" s="11" t="s">
        <v>156</v>
      </c>
      <c r="H60" s="13" t="s">
        <v>85</v>
      </c>
      <c r="I60" s="40">
        <v>67</v>
      </c>
      <c r="J60" s="73">
        <v>46</v>
      </c>
      <c r="K60" s="74">
        <f t="shared" si="1"/>
        <v>3082</v>
      </c>
    </row>
    <row r="61" spans="1:11" s="2" customFormat="1" ht="72" x14ac:dyDescent="0.3">
      <c r="A61" s="11" t="s">
        <v>138</v>
      </c>
      <c r="B61" s="11" t="s">
        <v>14</v>
      </c>
      <c r="C61" s="11">
        <v>7351</v>
      </c>
      <c r="D61" s="11">
        <v>5010</v>
      </c>
      <c r="E61" s="11" t="s">
        <v>83</v>
      </c>
      <c r="F61" s="11" t="s">
        <v>157</v>
      </c>
      <c r="G61" s="11" t="s">
        <v>156</v>
      </c>
      <c r="H61" s="13" t="s">
        <v>85</v>
      </c>
      <c r="I61" s="40">
        <v>67</v>
      </c>
      <c r="J61" s="73">
        <v>46</v>
      </c>
      <c r="K61" s="74">
        <f t="shared" si="1"/>
        <v>3082</v>
      </c>
    </row>
    <row r="62" spans="1:11" s="2" customFormat="1" ht="36" x14ac:dyDescent="0.3">
      <c r="A62" s="11" t="s">
        <v>138</v>
      </c>
      <c r="B62" s="11" t="s">
        <v>104</v>
      </c>
      <c r="C62" s="11">
        <v>7641</v>
      </c>
      <c r="D62" s="11">
        <v>5278</v>
      </c>
      <c r="E62" s="11" t="s">
        <v>57</v>
      </c>
      <c r="F62" s="11" t="s">
        <v>158</v>
      </c>
      <c r="G62" s="11" t="s">
        <v>159</v>
      </c>
      <c r="H62" s="13" t="s">
        <v>160</v>
      </c>
      <c r="I62" s="40">
        <v>67.260000000000005</v>
      </c>
      <c r="J62" s="73">
        <v>46</v>
      </c>
      <c r="K62" s="74">
        <f t="shared" si="1"/>
        <v>3093.96</v>
      </c>
    </row>
    <row r="63" spans="1:11" s="2" customFormat="1" ht="72" x14ac:dyDescent="0.3">
      <c r="A63" s="11" t="s">
        <v>138</v>
      </c>
      <c r="B63" s="11" t="s">
        <v>91</v>
      </c>
      <c r="C63" s="11">
        <v>7681</v>
      </c>
      <c r="D63" s="11">
        <v>5317</v>
      </c>
      <c r="E63" s="11" t="s">
        <v>57</v>
      </c>
      <c r="F63" s="11" t="s">
        <v>161</v>
      </c>
      <c r="G63" s="11" t="s">
        <v>162</v>
      </c>
      <c r="H63" s="13" t="s">
        <v>163</v>
      </c>
      <c r="I63" s="40">
        <v>100.89</v>
      </c>
      <c r="J63" s="73">
        <v>29</v>
      </c>
      <c r="K63" s="74">
        <f t="shared" si="1"/>
        <v>2925.81</v>
      </c>
    </row>
    <row r="64" spans="1:11" s="2" customFormat="1" ht="72" x14ac:dyDescent="0.3">
      <c r="A64" s="11" t="s">
        <v>138</v>
      </c>
      <c r="B64" s="11" t="s">
        <v>113</v>
      </c>
      <c r="C64" s="11">
        <v>7508</v>
      </c>
      <c r="D64" s="11">
        <v>5163</v>
      </c>
      <c r="E64" s="11" t="s">
        <v>8</v>
      </c>
      <c r="F64" s="11" t="s">
        <v>164</v>
      </c>
      <c r="G64" s="11" t="s">
        <v>165</v>
      </c>
      <c r="H64" s="13" t="s">
        <v>166</v>
      </c>
      <c r="I64" s="40">
        <v>33.630000000000003</v>
      </c>
      <c r="J64" s="73">
        <v>46</v>
      </c>
      <c r="K64" s="74">
        <f t="shared" si="1"/>
        <v>1546.98</v>
      </c>
    </row>
    <row r="65" spans="1:11" s="2" customFormat="1" ht="36" x14ac:dyDescent="0.3">
      <c r="A65" s="71" t="s">
        <v>138</v>
      </c>
      <c r="B65" s="71" t="s">
        <v>117</v>
      </c>
      <c r="C65" s="71">
        <v>7601</v>
      </c>
      <c r="D65" s="71">
        <v>5238</v>
      </c>
      <c r="E65" s="71" t="s">
        <v>24</v>
      </c>
      <c r="F65" s="71" t="s">
        <v>167</v>
      </c>
      <c r="G65" s="71" t="s">
        <v>45</v>
      </c>
      <c r="H65" s="71" t="s">
        <v>119</v>
      </c>
      <c r="I65" s="72">
        <v>67.260000000000005</v>
      </c>
      <c r="J65" s="73">
        <v>31</v>
      </c>
      <c r="K65" s="74">
        <f t="shared" si="1"/>
        <v>2085.06</v>
      </c>
    </row>
    <row r="66" spans="1:11" s="2" customFormat="1" ht="36" x14ac:dyDescent="0.3">
      <c r="A66" s="71" t="s">
        <v>138</v>
      </c>
      <c r="B66" s="71" t="s">
        <v>71</v>
      </c>
      <c r="C66" s="71">
        <v>7361</v>
      </c>
      <c r="D66" s="71">
        <v>5020</v>
      </c>
      <c r="E66" s="71" t="s">
        <v>72</v>
      </c>
      <c r="F66" s="71" t="s">
        <v>168</v>
      </c>
      <c r="G66" s="71" t="s">
        <v>45</v>
      </c>
      <c r="H66" s="71" t="s">
        <v>169</v>
      </c>
      <c r="I66" s="72">
        <v>67.2</v>
      </c>
      <c r="J66" s="73">
        <v>14</v>
      </c>
      <c r="K66" s="74">
        <f t="shared" si="1"/>
        <v>940.80000000000007</v>
      </c>
    </row>
    <row r="67" spans="1:11" s="2" customFormat="1" x14ac:dyDescent="0.3">
      <c r="A67" s="62"/>
      <c r="B67" s="63"/>
      <c r="C67" s="62"/>
      <c r="D67" s="62"/>
      <c r="E67" s="63"/>
      <c r="F67" s="63"/>
      <c r="G67" s="63"/>
      <c r="H67" s="63"/>
      <c r="I67" s="69" t="s">
        <v>170</v>
      </c>
      <c r="J67" s="60"/>
      <c r="K67" s="70">
        <f>SUM(K4:K66)</f>
        <v>114478.14000000001</v>
      </c>
    </row>
    <row r="68" spans="1:11" s="5" customFormat="1" ht="15.6" x14ac:dyDescent="0.3">
      <c r="A68" s="2"/>
      <c r="B68" s="3"/>
      <c r="C68" s="2"/>
      <c r="D68" s="2"/>
      <c r="E68" s="3"/>
      <c r="F68" s="3"/>
      <c r="G68" s="3"/>
      <c r="H68" s="3"/>
      <c r="I68" s="64"/>
      <c r="J68" s="65" t="s">
        <v>171</v>
      </c>
      <c r="K68" s="66">
        <v>5723.91</v>
      </c>
    </row>
    <row r="69" spans="1:11" s="2" customFormat="1" x14ac:dyDescent="0.3">
      <c r="A69"/>
      <c r="B69" s="1"/>
      <c r="C69"/>
      <c r="D69"/>
      <c r="E69" s="1"/>
      <c r="F69" s="1"/>
      <c r="G69" s="1"/>
      <c r="H69" s="1"/>
      <c r="I69" s="67" t="s">
        <v>172</v>
      </c>
      <c r="J69" s="58"/>
      <c r="K69" s="68">
        <v>108754.23</v>
      </c>
    </row>
    <row r="70" spans="1:11" s="2" customFormat="1" x14ac:dyDescent="0.3">
      <c r="A70"/>
      <c r="B70" s="1"/>
      <c r="C70"/>
      <c r="D70"/>
      <c r="E70" s="1"/>
      <c r="F70" s="1"/>
      <c r="G70" s="1"/>
      <c r="H70" s="1"/>
      <c r="I70" s="37"/>
      <c r="J70" s="61"/>
      <c r="K70" s="61"/>
    </row>
    <row r="71" spans="1:11" s="2" customFormat="1" x14ac:dyDescent="0.3">
      <c r="A71"/>
      <c r="B71" s="1"/>
      <c r="C71"/>
      <c r="D71"/>
      <c r="E71" s="1"/>
      <c r="F71" s="1"/>
      <c r="G71" s="1"/>
      <c r="H71" s="1"/>
      <c r="I71" s="37"/>
      <c r="J71" s="61"/>
      <c r="K71" s="61"/>
    </row>
    <row r="72" spans="1:11" s="2" customFormat="1" x14ac:dyDescent="0.3">
      <c r="A72"/>
      <c r="B72" s="1"/>
      <c r="C72"/>
      <c r="D72"/>
      <c r="E72" s="1"/>
      <c r="F72" s="1"/>
      <c r="G72" s="1"/>
      <c r="H72" s="1"/>
      <c r="I72" s="37"/>
      <c r="J72" s="61"/>
      <c r="K72" s="61"/>
    </row>
    <row r="73" spans="1:11" s="2" customFormat="1" x14ac:dyDescent="0.3">
      <c r="A73"/>
      <c r="B73" s="1"/>
      <c r="C73"/>
      <c r="D73"/>
      <c r="E73" s="1"/>
      <c r="F73" s="1"/>
      <c r="G73" s="1"/>
      <c r="H73" s="1"/>
      <c r="I73" s="37"/>
      <c r="J73" s="61"/>
      <c r="K73" s="61"/>
    </row>
    <row r="74" spans="1:11" s="2" customFormat="1" x14ac:dyDescent="0.3">
      <c r="A74"/>
      <c r="B74" s="1"/>
      <c r="C74"/>
      <c r="D74"/>
      <c r="E74" s="1"/>
      <c r="F74" s="1"/>
      <c r="G74" s="1"/>
      <c r="H74" s="1"/>
      <c r="I74" s="37"/>
      <c r="J74" s="61"/>
      <c r="K74" s="61"/>
    </row>
    <row r="75" spans="1:11" s="2" customFormat="1" x14ac:dyDescent="0.3">
      <c r="A75"/>
      <c r="B75" s="1"/>
      <c r="C75"/>
      <c r="D75"/>
      <c r="E75" s="1"/>
      <c r="F75" s="1"/>
      <c r="G75" s="1"/>
      <c r="H75" s="1"/>
      <c r="I75" s="37"/>
      <c r="J75" s="61"/>
      <c r="K75" s="61"/>
    </row>
    <row r="76" spans="1:11" s="2" customFormat="1" x14ac:dyDescent="0.3">
      <c r="A76"/>
      <c r="B76" s="1"/>
      <c r="C76"/>
      <c r="D76"/>
      <c r="E76" s="1"/>
      <c r="F76" s="1"/>
      <c r="G76" s="1"/>
      <c r="H76" s="1"/>
      <c r="I76" s="37"/>
      <c r="J76" s="61"/>
      <c r="K76" s="61"/>
    </row>
    <row r="77" spans="1:11" s="2" customFormat="1" x14ac:dyDescent="0.3">
      <c r="A77"/>
      <c r="B77" s="1"/>
      <c r="C77"/>
      <c r="D77"/>
      <c r="E77" s="1"/>
      <c r="F77" s="1"/>
      <c r="G77" s="1"/>
      <c r="H77" s="1"/>
      <c r="I77" s="37"/>
      <c r="J77" s="61"/>
      <c r="K77" s="61"/>
    </row>
    <row r="78" spans="1:11" s="2" customFormat="1" x14ac:dyDescent="0.3">
      <c r="A78"/>
      <c r="B78" s="1"/>
      <c r="C78"/>
      <c r="D78"/>
      <c r="E78" s="1"/>
      <c r="F78" s="1"/>
      <c r="G78" s="1"/>
      <c r="H78" s="1"/>
      <c r="I78" s="37"/>
      <c r="J78" s="61"/>
      <c r="K78" s="61"/>
    </row>
    <row r="79" spans="1:11" s="2" customFormat="1" x14ac:dyDescent="0.3">
      <c r="A79"/>
      <c r="B79" s="1"/>
      <c r="C79"/>
      <c r="D79"/>
      <c r="E79" s="1"/>
      <c r="F79" s="1"/>
      <c r="G79" s="1"/>
      <c r="H79" s="1"/>
      <c r="I79" s="37"/>
      <c r="J79" s="61"/>
      <c r="K79" s="61"/>
    </row>
    <row r="80" spans="1:11" s="2" customFormat="1" x14ac:dyDescent="0.3">
      <c r="A80"/>
      <c r="B80" s="1"/>
      <c r="C80"/>
      <c r="D80"/>
      <c r="E80" s="1"/>
      <c r="F80" s="1"/>
      <c r="G80" s="1"/>
      <c r="H80" s="1"/>
      <c r="I80" s="37"/>
      <c r="J80" s="61"/>
      <c r="K80" s="61"/>
    </row>
    <row r="81" spans="1:11" s="2" customFormat="1" x14ac:dyDescent="0.3">
      <c r="A81"/>
      <c r="B81" s="1"/>
      <c r="C81"/>
      <c r="D81"/>
      <c r="E81" s="1"/>
      <c r="F81" s="1"/>
      <c r="G81" s="1"/>
      <c r="H81" s="1"/>
      <c r="I81" s="37"/>
      <c r="J81" s="61"/>
      <c r="K81" s="61"/>
    </row>
    <row r="82" spans="1:11" s="2" customFormat="1" x14ac:dyDescent="0.3">
      <c r="A82"/>
      <c r="B82" s="1"/>
      <c r="C82"/>
      <c r="D82"/>
      <c r="E82" s="1"/>
      <c r="F82" s="1"/>
      <c r="G82" s="1"/>
      <c r="H82" s="1"/>
      <c r="I82" s="37"/>
      <c r="J82" s="61"/>
      <c r="K82" s="61"/>
    </row>
    <row r="83" spans="1:11" s="2" customFormat="1" x14ac:dyDescent="0.3">
      <c r="A83"/>
      <c r="B83" s="1"/>
      <c r="C83"/>
      <c r="D83"/>
      <c r="E83" s="1"/>
      <c r="F83" s="1"/>
      <c r="G83" s="1"/>
      <c r="H83" s="1"/>
      <c r="I83" s="37"/>
      <c r="J83" s="61"/>
      <c r="K83" s="61"/>
    </row>
    <row r="84" spans="1:11" s="2" customFormat="1" x14ac:dyDescent="0.3">
      <c r="A84"/>
      <c r="B84" s="1"/>
      <c r="C84"/>
      <c r="D84"/>
      <c r="E84" s="1"/>
      <c r="F84" s="1"/>
      <c r="G84" s="1"/>
      <c r="H84" s="1"/>
      <c r="I84" s="37"/>
      <c r="J84" s="61"/>
      <c r="K84" s="61"/>
    </row>
    <row r="85" spans="1:11" s="2" customFormat="1" x14ac:dyDescent="0.3">
      <c r="A85"/>
      <c r="B85" s="1"/>
      <c r="C85"/>
      <c r="D85"/>
      <c r="E85" s="1"/>
      <c r="F85" s="1"/>
      <c r="G85" s="1"/>
      <c r="H85" s="1"/>
      <c r="I85" s="37"/>
      <c r="J85" s="61"/>
      <c r="K85" s="61"/>
    </row>
    <row r="86" spans="1:11" s="2" customFormat="1" x14ac:dyDescent="0.3">
      <c r="A86"/>
      <c r="B86" s="1"/>
      <c r="C86"/>
      <c r="D86"/>
      <c r="E86" s="1"/>
      <c r="F86" s="1"/>
      <c r="G86" s="1"/>
      <c r="H86" s="1"/>
      <c r="I86" s="37"/>
      <c r="J86" s="61"/>
      <c r="K86" s="61"/>
    </row>
  </sheetData>
  <pageMargins left="0.23622047244094491" right="0.23622047244094491" top="0.35433070866141736" bottom="0.19685039370078741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4545FF1708A644AA01B0D45486E529" ma:contentTypeVersion="6" ma:contentTypeDescription="Stvaranje novog dokumenta." ma:contentTypeScope="" ma:versionID="40592233872d1d9927684a5ca77ad013">
  <xsd:schema xmlns:xsd="http://www.w3.org/2001/XMLSchema" xmlns:xs="http://www.w3.org/2001/XMLSchema" xmlns:p="http://schemas.microsoft.com/office/2006/metadata/properties" xmlns:ns2="6992e1fd-fd65-44c8-9891-eaa7f70d0541" targetNamespace="http://schemas.microsoft.com/office/2006/metadata/properties" ma:root="true" ma:fieldsID="2dbfe9792c85105f6c2d14735cb24922" ns2:_="">
    <xsd:import namespace="6992e1fd-fd65-44c8-9891-eaa7f70d05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92e1fd-fd65-44c8-9891-eaa7f70d0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F98383-7EDE-4316-B728-855066A288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4ED1F9-4907-4D56-8CF9-1757BA104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92e1fd-fd65-44c8-9891-eaa7f70d05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BD2A4F-198F-411A-9CCB-A09DDF4E2D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Korisnik</cp:lastModifiedBy>
  <cp:revision/>
  <dcterms:created xsi:type="dcterms:W3CDTF">2021-06-23T10:01:47Z</dcterms:created>
  <dcterms:modified xsi:type="dcterms:W3CDTF">2021-07-06T10:56:39Z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0x010100D24545FF1708A644AA01B0D45486E529</vt:lpwstr>
  </property>
</Properties>
</file>